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<sst xmlns="http://schemas.openxmlformats.org/spreadsheetml/2006/main" count="78" uniqueCount="51">
  <si>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</si>
  <si>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</si>
  <si>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</si>
  <si>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</si>
  <si>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</si>
  <si>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</si>
  <si>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</si>
  <si>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</si>
  <si>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</si>
  <si>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</si>
  <si>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</si>
  <si>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</si>
  <si>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</si>
  <si>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</si>
  <si>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Er. Ei.</t>
  </si>
  <si>
    <t>Mód.ei.</t>
  </si>
  <si>
    <t>Er.ei</t>
  </si>
  <si>
    <t>Kiadások e Ft-ban</t>
  </si>
  <si>
    <t>Személyi jutt.</t>
  </si>
  <si>
    <t>Mad.terh.jár.</t>
  </si>
  <si>
    <t>Dologi kiad.</t>
  </si>
  <si>
    <t>Felh.c.hit.törl.</t>
  </si>
  <si>
    <t>Felh.c.pe.á.</t>
  </si>
  <si>
    <t>Tám, jutt.</t>
  </si>
  <si>
    <t>Kölcs.nyújt.</t>
  </si>
  <si>
    <t>Tartalék</t>
  </si>
  <si>
    <t>Előirány-zat</t>
  </si>
  <si>
    <t>Felújítás</t>
  </si>
  <si>
    <t>Er. ei.</t>
  </si>
  <si>
    <t>Műk.célú pénzeszköz átadás áht-n kívül</t>
  </si>
  <si>
    <t>Egyéb folyó kiad.</t>
  </si>
  <si>
    <t>Tám.ért.műk.kiad.ök-nak és tkt-nak</t>
  </si>
  <si>
    <t>Felhalmozási kiadás</t>
  </si>
  <si>
    <t>Kulcs Község 2010. évi előirányzat - felhasználási ütemterve</t>
  </si>
  <si>
    <t>Ellátottak pénzbeli jut.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</si>
  <si>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</si>
  <si>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</si>
  <si>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</si>
  <si>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</si>
  <si>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</si>
  <si>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</si>
  <si>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</si>
  <si>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</si>
  <si>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</si>
  <si>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</si>
  <si>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</si>
  <si>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</si>
  <si>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</si>
  <si>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</si>
  <si>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</si>
  <si>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6.melléklet Kulcs Község Önkormányzat Képviselő-testületének 19/2010.(XII.16.)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</si>
</sst>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3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10.7109375" style="0" customWidth="1"/>
    <col min="4" max="15" width="7.7109375" style="0" customWidth="1"/>
  </cols>
  <sheetData>
    <row r="1" spans="1:15" ht="12.7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6" ht="18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6" ht="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>
      <c r="B4" s="44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6.5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3.5" thickBot="1">
      <c r="A6" s="18"/>
      <c r="B6" s="19" t="s">
        <v>35</v>
      </c>
      <c r="C6" s="19" t="s">
        <v>36</v>
      </c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24" t="s">
        <v>48</v>
      </c>
      <c r="P6" s="19" t="s">
        <v>49</v>
      </c>
    </row>
    <row r="7" spans="1:18" ht="12.75">
      <c r="A7" s="45"/>
      <c r="B7" s="45" t="s">
        <v>0</v>
      </c>
      <c r="C7" s="45" t="s">
        <v>26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5"/>
      <c r="P7" s="32"/>
      <c r="Q7" s="2"/>
      <c r="R7" s="2"/>
    </row>
    <row r="8" spans="1:16" ht="13.5" thickBot="1">
      <c r="A8" s="46"/>
      <c r="B8" s="46"/>
      <c r="C8" s="46"/>
      <c r="D8" s="22" t="s">
        <v>1</v>
      </c>
      <c r="E8" s="23" t="s">
        <v>2</v>
      </c>
      <c r="F8" s="23" t="s">
        <v>3</v>
      </c>
      <c r="G8" s="23" t="s">
        <v>4</v>
      </c>
      <c r="H8" s="23" t="s">
        <v>5</v>
      </c>
      <c r="I8" s="23" t="s">
        <v>6</v>
      </c>
      <c r="J8" s="23" t="s">
        <v>7</v>
      </c>
      <c r="K8" s="23" t="s">
        <v>8</v>
      </c>
      <c r="L8" s="23" t="s">
        <v>9</v>
      </c>
      <c r="M8" s="23" t="s">
        <v>10</v>
      </c>
      <c r="N8" s="23" t="s">
        <v>11</v>
      </c>
      <c r="O8" s="26" t="s">
        <v>12</v>
      </c>
      <c r="P8" s="33" t="s">
        <v>13</v>
      </c>
    </row>
    <row r="9" spans="1:16" ht="15" customHeight="1">
      <c r="A9" s="37">
        <v>1</v>
      </c>
      <c r="B9" s="47" t="s">
        <v>18</v>
      </c>
      <c r="C9" s="7" t="s">
        <v>14</v>
      </c>
      <c r="D9" s="9">
        <v>11168</v>
      </c>
      <c r="E9" s="9">
        <v>11168</v>
      </c>
      <c r="F9" s="9">
        <v>11168</v>
      </c>
      <c r="G9" s="9">
        <v>11168</v>
      </c>
      <c r="H9" s="9">
        <v>11168</v>
      </c>
      <c r="I9" s="9">
        <v>11168</v>
      </c>
      <c r="J9" s="9">
        <v>11168</v>
      </c>
      <c r="K9" s="9">
        <v>11168</v>
      </c>
      <c r="L9" s="9">
        <v>11168</v>
      </c>
      <c r="M9" s="9">
        <v>11168</v>
      </c>
      <c r="N9" s="9">
        <v>11168</v>
      </c>
      <c r="O9" s="27">
        <v>11173</v>
      </c>
      <c r="P9" s="34">
        <f>SUM($D9:$O9)</f>
        <v>134021</v>
      </c>
    </row>
    <row r="10" spans="1:16" ht="15" customHeight="1" thickBot="1">
      <c r="A10" s="38">
        <v>2</v>
      </c>
      <c r="B10" s="48"/>
      <c r="C10" s="8" t="s">
        <v>15</v>
      </c>
      <c r="D10" s="13">
        <v>11168</v>
      </c>
      <c r="E10" s="13">
        <v>11168</v>
      </c>
      <c r="F10" s="13">
        <v>11168</v>
      </c>
      <c r="G10" s="13">
        <v>11168</v>
      </c>
      <c r="H10" s="13">
        <v>11168</v>
      </c>
      <c r="I10" s="13">
        <v>11168</v>
      </c>
      <c r="J10" s="13">
        <v>12153</v>
      </c>
      <c r="K10" s="13">
        <v>12153</v>
      </c>
      <c r="L10" s="13">
        <v>12153</v>
      </c>
      <c r="M10" s="13">
        <v>12153</v>
      </c>
      <c r="N10" s="13">
        <v>12153</v>
      </c>
      <c r="O10" s="28">
        <v>12157</v>
      </c>
      <c r="P10" s="35">
        <f aca="true" t="shared" si="0" ref="P10:P36">SUM($D10:$O10)</f>
        <v>139930</v>
      </c>
    </row>
    <row r="11" spans="1:16" ht="15" customHeight="1">
      <c r="A11" s="37">
        <v>3</v>
      </c>
      <c r="B11" s="47" t="s">
        <v>19</v>
      </c>
      <c r="C11" s="7" t="s">
        <v>14</v>
      </c>
      <c r="D11" s="9">
        <v>3226</v>
      </c>
      <c r="E11" s="9">
        <v>3226</v>
      </c>
      <c r="F11" s="9">
        <v>3226</v>
      </c>
      <c r="G11" s="9">
        <v>3226</v>
      </c>
      <c r="H11" s="9">
        <v>3226</v>
      </c>
      <c r="I11" s="9">
        <v>3226</v>
      </c>
      <c r="J11" s="9">
        <v>3226</v>
      </c>
      <c r="K11" s="9">
        <v>3226</v>
      </c>
      <c r="L11" s="9">
        <v>3226</v>
      </c>
      <c r="M11" s="9">
        <v>3226</v>
      </c>
      <c r="N11" s="9">
        <v>3226</v>
      </c>
      <c r="O11" s="27">
        <v>3225</v>
      </c>
      <c r="P11" s="34">
        <f t="shared" si="0"/>
        <v>38711</v>
      </c>
    </row>
    <row r="12" spans="1:16" ht="15" customHeight="1" thickBot="1">
      <c r="A12" s="38">
        <v>4</v>
      </c>
      <c r="B12" s="48"/>
      <c r="C12" s="8" t="s">
        <v>15</v>
      </c>
      <c r="D12" s="13">
        <v>3076</v>
      </c>
      <c r="E12" s="13">
        <v>3076</v>
      </c>
      <c r="F12" s="13">
        <v>3076</v>
      </c>
      <c r="G12" s="13">
        <v>3076</v>
      </c>
      <c r="H12" s="13">
        <v>3076</v>
      </c>
      <c r="I12" s="13">
        <v>3076</v>
      </c>
      <c r="J12" s="13">
        <v>3076</v>
      </c>
      <c r="K12" s="13">
        <v>3076</v>
      </c>
      <c r="L12" s="13">
        <v>3076</v>
      </c>
      <c r="M12" s="13">
        <v>3076</v>
      </c>
      <c r="N12" s="13">
        <v>3076</v>
      </c>
      <c r="O12" s="28">
        <v>3076</v>
      </c>
      <c r="P12" s="35">
        <f t="shared" si="0"/>
        <v>36912</v>
      </c>
    </row>
    <row r="13" spans="1:16" ht="15" customHeight="1">
      <c r="A13" s="37">
        <v>5</v>
      </c>
      <c r="B13" s="47" t="s">
        <v>20</v>
      </c>
      <c r="C13" s="7" t="s">
        <v>14</v>
      </c>
      <c r="D13" s="9">
        <v>7480</v>
      </c>
      <c r="E13" s="9">
        <v>7480</v>
      </c>
      <c r="F13" s="9">
        <v>7480</v>
      </c>
      <c r="G13" s="9">
        <v>7480</v>
      </c>
      <c r="H13" s="9">
        <v>7480</v>
      </c>
      <c r="I13" s="9">
        <v>7480</v>
      </c>
      <c r="J13" s="9">
        <v>7480</v>
      </c>
      <c r="K13" s="9">
        <v>7480</v>
      </c>
      <c r="L13" s="9">
        <v>7480</v>
      </c>
      <c r="M13" s="9">
        <v>7480</v>
      </c>
      <c r="N13" s="9">
        <v>7480</v>
      </c>
      <c r="O13" s="27">
        <v>7479</v>
      </c>
      <c r="P13" s="34">
        <f t="shared" si="0"/>
        <v>89759</v>
      </c>
    </row>
    <row r="14" spans="1:16" ht="15" customHeight="1" thickBot="1">
      <c r="A14" s="38">
        <v>6</v>
      </c>
      <c r="B14" s="48"/>
      <c r="C14" s="8" t="s">
        <v>15</v>
      </c>
      <c r="D14" s="13">
        <v>8891</v>
      </c>
      <c r="E14" s="13">
        <v>8891</v>
      </c>
      <c r="F14" s="13">
        <v>8891</v>
      </c>
      <c r="G14" s="13">
        <v>8891</v>
      </c>
      <c r="H14" s="13">
        <v>8891</v>
      </c>
      <c r="I14" s="13">
        <v>8891</v>
      </c>
      <c r="J14" s="13">
        <v>10425</v>
      </c>
      <c r="K14" s="13">
        <v>10425</v>
      </c>
      <c r="L14" s="13">
        <v>10425</v>
      </c>
      <c r="M14" s="13">
        <v>10425</v>
      </c>
      <c r="N14" s="13">
        <v>10425</v>
      </c>
      <c r="O14" s="28">
        <v>10423</v>
      </c>
      <c r="P14" s="35">
        <f t="shared" si="0"/>
        <v>115894</v>
      </c>
    </row>
    <row r="15" spans="1:16" ht="15" customHeight="1">
      <c r="A15" s="37">
        <v>7</v>
      </c>
      <c r="B15" s="47" t="s">
        <v>30</v>
      </c>
      <c r="C15" s="7" t="s">
        <v>14</v>
      </c>
      <c r="D15" s="9">
        <v>268</v>
      </c>
      <c r="E15" s="9">
        <v>268</v>
      </c>
      <c r="F15" s="9">
        <v>268</v>
      </c>
      <c r="G15" s="9">
        <v>268</v>
      </c>
      <c r="H15" s="9">
        <v>268</v>
      </c>
      <c r="I15" s="9">
        <v>268</v>
      </c>
      <c r="J15" s="9">
        <v>268</v>
      </c>
      <c r="K15" s="9">
        <v>268</v>
      </c>
      <c r="L15" s="9">
        <v>268</v>
      </c>
      <c r="M15" s="9">
        <v>268</v>
      </c>
      <c r="N15" s="9">
        <v>268</v>
      </c>
      <c r="O15" s="27">
        <v>270</v>
      </c>
      <c r="P15" s="34">
        <f t="shared" si="0"/>
        <v>3218</v>
      </c>
    </row>
    <row r="16" spans="1:16" ht="15" customHeight="1" thickBot="1">
      <c r="A16" s="38">
        <v>8</v>
      </c>
      <c r="B16" s="48"/>
      <c r="C16" s="8" t="s">
        <v>15</v>
      </c>
      <c r="D16" s="13">
        <v>326</v>
      </c>
      <c r="E16" s="13">
        <v>326</v>
      </c>
      <c r="F16" s="13">
        <v>326</v>
      </c>
      <c r="G16" s="13">
        <v>326</v>
      </c>
      <c r="H16" s="13">
        <v>326</v>
      </c>
      <c r="I16" s="13">
        <v>326</v>
      </c>
      <c r="J16" s="13">
        <v>326</v>
      </c>
      <c r="K16" s="13">
        <v>326</v>
      </c>
      <c r="L16" s="13">
        <v>8022</v>
      </c>
      <c r="M16" s="13">
        <v>326</v>
      </c>
      <c r="N16" s="13">
        <v>326</v>
      </c>
      <c r="O16" s="28">
        <v>327</v>
      </c>
      <c r="P16" s="35">
        <f t="shared" si="0"/>
        <v>11609</v>
      </c>
    </row>
    <row r="17" spans="1:16" ht="15" customHeight="1">
      <c r="A17" s="37">
        <v>9</v>
      </c>
      <c r="B17" s="47" t="s">
        <v>31</v>
      </c>
      <c r="C17" s="7" t="s">
        <v>14</v>
      </c>
      <c r="D17" s="9"/>
      <c r="E17" s="9"/>
      <c r="F17" s="9"/>
      <c r="G17" s="9"/>
      <c r="H17" s="9">
        <v>4000</v>
      </c>
      <c r="I17" s="9"/>
      <c r="J17" s="9"/>
      <c r="K17" s="9"/>
      <c r="L17" s="9">
        <v>2000</v>
      </c>
      <c r="M17" s="9"/>
      <c r="N17" s="9"/>
      <c r="O17" s="27"/>
      <c r="P17" s="34">
        <f t="shared" si="0"/>
        <v>6000</v>
      </c>
    </row>
    <row r="18" spans="1:16" ht="15" customHeight="1" thickBot="1">
      <c r="A18" s="38">
        <v>10</v>
      </c>
      <c r="B18" s="48"/>
      <c r="C18" s="8" t="s">
        <v>15</v>
      </c>
      <c r="D18" s="13">
        <v>189</v>
      </c>
      <c r="E18" s="13">
        <v>189</v>
      </c>
      <c r="F18" s="13">
        <v>189</v>
      </c>
      <c r="G18" s="13">
        <v>189</v>
      </c>
      <c r="H18" s="13">
        <v>189</v>
      </c>
      <c r="I18" s="13">
        <v>189</v>
      </c>
      <c r="J18" s="13">
        <v>189</v>
      </c>
      <c r="K18" s="13">
        <v>189</v>
      </c>
      <c r="L18" s="13">
        <v>189</v>
      </c>
      <c r="M18" s="13">
        <v>189</v>
      </c>
      <c r="N18" s="13">
        <v>189</v>
      </c>
      <c r="O18" s="28">
        <v>1729</v>
      </c>
      <c r="P18" s="35">
        <f t="shared" si="0"/>
        <v>3808</v>
      </c>
    </row>
    <row r="19" spans="1:16" ht="15" customHeight="1">
      <c r="A19" s="37">
        <v>11</v>
      </c>
      <c r="B19" s="47" t="s">
        <v>29</v>
      </c>
      <c r="C19" s="7" t="s">
        <v>14</v>
      </c>
      <c r="D19" s="9">
        <v>50</v>
      </c>
      <c r="E19" s="9">
        <v>200</v>
      </c>
      <c r="F19" s="9">
        <v>1000</v>
      </c>
      <c r="G19" s="9">
        <v>22</v>
      </c>
      <c r="H19" s="9">
        <v>22</v>
      </c>
      <c r="I19" s="9">
        <v>22</v>
      </c>
      <c r="J19" s="9">
        <v>0</v>
      </c>
      <c r="K19" s="9">
        <v>0</v>
      </c>
      <c r="L19" s="9">
        <v>1022</v>
      </c>
      <c r="M19" s="9">
        <v>22</v>
      </c>
      <c r="N19" s="9">
        <v>820</v>
      </c>
      <c r="O19" s="27">
        <v>20</v>
      </c>
      <c r="P19" s="34">
        <f t="shared" si="0"/>
        <v>3200</v>
      </c>
    </row>
    <row r="20" spans="1:17" ht="15" customHeight="1" thickBot="1">
      <c r="A20" s="38">
        <v>12</v>
      </c>
      <c r="B20" s="48"/>
      <c r="C20" s="8" t="s">
        <v>15</v>
      </c>
      <c r="D20" s="13">
        <v>50</v>
      </c>
      <c r="E20" s="13">
        <v>200</v>
      </c>
      <c r="F20" s="13">
        <v>1000</v>
      </c>
      <c r="G20" s="13">
        <v>22</v>
      </c>
      <c r="H20" s="13">
        <v>22</v>
      </c>
      <c r="I20" s="13">
        <v>22</v>
      </c>
      <c r="J20" s="13">
        <v>0</v>
      </c>
      <c r="K20" s="13">
        <v>0</v>
      </c>
      <c r="L20" s="13">
        <v>1022</v>
      </c>
      <c r="M20" s="13">
        <v>22</v>
      </c>
      <c r="N20" s="13">
        <v>710</v>
      </c>
      <c r="O20" s="28">
        <v>20</v>
      </c>
      <c r="P20" s="35">
        <f t="shared" si="0"/>
        <v>3090</v>
      </c>
      <c r="Q20" s="3"/>
    </row>
    <row r="21" spans="1:17" ht="15" customHeight="1">
      <c r="A21" s="37">
        <v>13</v>
      </c>
      <c r="B21" s="47" t="s">
        <v>21</v>
      </c>
      <c r="C21" s="7" t="s">
        <v>14</v>
      </c>
      <c r="D21" s="9"/>
      <c r="E21" s="9"/>
      <c r="F21" s="9"/>
      <c r="G21" s="9"/>
      <c r="H21" s="9"/>
      <c r="I21" s="9">
        <v>500</v>
      </c>
      <c r="J21" s="9"/>
      <c r="K21" s="9"/>
      <c r="L21" s="9"/>
      <c r="M21" s="9"/>
      <c r="N21" s="9"/>
      <c r="O21" s="27"/>
      <c r="P21" s="34">
        <f t="shared" si="0"/>
        <v>500</v>
      </c>
      <c r="Q21" s="3"/>
    </row>
    <row r="22" spans="1:17" ht="15" customHeight="1" thickBot="1">
      <c r="A22" s="38">
        <v>14</v>
      </c>
      <c r="B22" s="48"/>
      <c r="C22" s="8" t="s">
        <v>15</v>
      </c>
      <c r="D22" s="13"/>
      <c r="E22" s="13"/>
      <c r="F22" s="13"/>
      <c r="G22" s="13"/>
      <c r="H22" s="13"/>
      <c r="I22" s="13">
        <v>500</v>
      </c>
      <c r="J22" s="13"/>
      <c r="K22" s="13"/>
      <c r="L22" s="13"/>
      <c r="M22" s="13"/>
      <c r="N22" s="13"/>
      <c r="O22" s="28"/>
      <c r="P22" s="35">
        <f t="shared" si="0"/>
        <v>500</v>
      </c>
      <c r="Q22" s="3"/>
    </row>
    <row r="23" spans="1:16" ht="15" customHeight="1">
      <c r="A23" s="37">
        <v>15</v>
      </c>
      <c r="B23" s="47" t="s">
        <v>22</v>
      </c>
      <c r="C23" s="7" t="s">
        <v>14</v>
      </c>
      <c r="D23" s="9"/>
      <c r="E23" s="9"/>
      <c r="F23" s="7"/>
      <c r="G23" s="7"/>
      <c r="H23" s="7"/>
      <c r="I23" s="7"/>
      <c r="J23" s="7"/>
      <c r="K23" s="7"/>
      <c r="L23" s="7"/>
      <c r="M23" s="9"/>
      <c r="N23" s="9"/>
      <c r="O23" s="27"/>
      <c r="P23" s="34">
        <f t="shared" si="0"/>
        <v>0</v>
      </c>
    </row>
    <row r="24" spans="1:16" ht="15" customHeight="1" thickBot="1">
      <c r="A24" s="38">
        <v>16</v>
      </c>
      <c r="B24" s="48"/>
      <c r="C24" s="8" t="s">
        <v>15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  <c r="P24" s="35">
        <f t="shared" si="0"/>
        <v>0</v>
      </c>
    </row>
    <row r="25" spans="1:16" ht="15" customHeight="1">
      <c r="A25" s="37">
        <v>17</v>
      </c>
      <c r="B25" s="47" t="s">
        <v>23</v>
      </c>
      <c r="C25" s="7" t="s">
        <v>16</v>
      </c>
      <c r="D25" s="9">
        <v>1040</v>
      </c>
      <c r="E25" s="9">
        <v>1040</v>
      </c>
      <c r="F25" s="9">
        <v>1040</v>
      </c>
      <c r="G25" s="9">
        <v>1040</v>
      </c>
      <c r="H25" s="9">
        <v>1040</v>
      </c>
      <c r="I25" s="9">
        <v>1040</v>
      </c>
      <c r="J25" s="9">
        <v>1040</v>
      </c>
      <c r="K25" s="9">
        <v>1040</v>
      </c>
      <c r="L25" s="9">
        <v>1040</v>
      </c>
      <c r="M25" s="9">
        <v>1040</v>
      </c>
      <c r="N25" s="9">
        <v>1060</v>
      </c>
      <c r="O25" s="27">
        <v>1040</v>
      </c>
      <c r="P25" s="34">
        <f t="shared" si="0"/>
        <v>12500</v>
      </c>
    </row>
    <row r="26" spans="1:16" ht="15" customHeight="1" thickBot="1">
      <c r="A26" s="38">
        <v>18</v>
      </c>
      <c r="B26" s="48"/>
      <c r="C26" s="8" t="s">
        <v>15</v>
      </c>
      <c r="D26" s="13">
        <v>1182</v>
      </c>
      <c r="E26" s="13">
        <v>1182</v>
      </c>
      <c r="F26" s="13">
        <v>1182</v>
      </c>
      <c r="G26" s="13">
        <v>1182</v>
      </c>
      <c r="H26" s="13">
        <v>1182</v>
      </c>
      <c r="I26" s="13">
        <v>1190</v>
      </c>
      <c r="J26" s="13">
        <v>1837</v>
      </c>
      <c r="K26" s="13">
        <v>1837</v>
      </c>
      <c r="L26" s="13">
        <v>1837</v>
      </c>
      <c r="M26" s="13">
        <v>1837</v>
      </c>
      <c r="N26" s="13">
        <v>1837</v>
      </c>
      <c r="O26" s="28">
        <v>1837</v>
      </c>
      <c r="P26" s="35">
        <f t="shared" si="0"/>
        <v>18122</v>
      </c>
    </row>
    <row r="27" spans="1:16" ht="15" customHeight="1">
      <c r="A27" s="39">
        <v>19</v>
      </c>
      <c r="B27" s="47" t="s">
        <v>34</v>
      </c>
      <c r="C27" s="14" t="s">
        <v>28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7"/>
      <c r="P27" s="34">
        <f t="shared" si="0"/>
        <v>0</v>
      </c>
    </row>
    <row r="28" spans="1:16" ht="15" customHeight="1" thickBot="1">
      <c r="A28" s="38">
        <v>20</v>
      </c>
      <c r="B28" s="48"/>
      <c r="C28" s="8" t="s">
        <v>15</v>
      </c>
      <c r="D28" s="13">
        <v>61</v>
      </c>
      <c r="E28" s="13">
        <v>62</v>
      </c>
      <c r="F28" s="13">
        <v>61</v>
      </c>
      <c r="G28" s="13">
        <v>62</v>
      </c>
      <c r="H28" s="13">
        <v>61</v>
      </c>
      <c r="I28" s="13">
        <v>62</v>
      </c>
      <c r="J28" s="13">
        <v>30</v>
      </c>
      <c r="K28" s="13">
        <v>30</v>
      </c>
      <c r="L28" s="13">
        <v>30</v>
      </c>
      <c r="M28" s="13">
        <v>30</v>
      </c>
      <c r="N28" s="13">
        <v>30</v>
      </c>
      <c r="O28" s="28">
        <v>35</v>
      </c>
      <c r="P28" s="35">
        <f t="shared" si="0"/>
        <v>554</v>
      </c>
    </row>
    <row r="29" spans="1:16" ht="15" customHeight="1">
      <c r="A29" s="39">
        <v>21</v>
      </c>
      <c r="B29" s="47" t="s">
        <v>32</v>
      </c>
      <c r="C29" s="14" t="s">
        <v>28</v>
      </c>
      <c r="D29" s="9">
        <v>200</v>
      </c>
      <c r="E29" s="9">
        <v>200</v>
      </c>
      <c r="F29" s="9">
        <v>26689</v>
      </c>
      <c r="G29" s="9">
        <v>200</v>
      </c>
      <c r="H29" s="9">
        <v>64000</v>
      </c>
      <c r="I29" s="9">
        <v>200</v>
      </c>
      <c r="J29" s="9">
        <v>200</v>
      </c>
      <c r="K29" s="9">
        <v>29750</v>
      </c>
      <c r="L29" s="9">
        <v>12200</v>
      </c>
      <c r="M29" s="9">
        <v>400</v>
      </c>
      <c r="N29" s="9">
        <v>200</v>
      </c>
      <c r="O29" s="27">
        <v>200</v>
      </c>
      <c r="P29" s="34">
        <f t="shared" si="0"/>
        <v>134439</v>
      </c>
    </row>
    <row r="30" spans="1:16" ht="15" customHeight="1" thickBot="1">
      <c r="A30" s="38">
        <v>22</v>
      </c>
      <c r="B30" s="48"/>
      <c r="C30" s="8" t="s">
        <v>15</v>
      </c>
      <c r="D30" s="13"/>
      <c r="E30" s="13"/>
      <c r="F30" s="13"/>
      <c r="G30" s="13"/>
      <c r="H30" s="13"/>
      <c r="I30" s="13">
        <v>17500</v>
      </c>
      <c r="J30" s="13">
        <v>26851</v>
      </c>
      <c r="K30" s="13"/>
      <c r="L30" s="13">
        <v>2400</v>
      </c>
      <c r="M30" s="13"/>
      <c r="N30" s="13">
        <v>12000</v>
      </c>
      <c r="O30" s="28">
        <v>5561</v>
      </c>
      <c r="P30" s="35">
        <f t="shared" si="0"/>
        <v>64312</v>
      </c>
    </row>
    <row r="31" spans="1:16" ht="15" customHeight="1">
      <c r="A31" s="37">
        <v>23</v>
      </c>
      <c r="B31" s="47" t="s">
        <v>27</v>
      </c>
      <c r="C31" s="7" t="s">
        <v>16</v>
      </c>
      <c r="D31" s="9"/>
      <c r="E31" s="9"/>
      <c r="F31" s="9"/>
      <c r="G31" s="9"/>
      <c r="H31" s="9"/>
      <c r="I31" s="9"/>
      <c r="J31" s="9"/>
      <c r="K31" s="9">
        <v>10000</v>
      </c>
      <c r="L31" s="9">
        <v>6000</v>
      </c>
      <c r="M31" s="9"/>
      <c r="N31" s="9"/>
      <c r="O31" s="27"/>
      <c r="P31" s="34">
        <f t="shared" si="0"/>
        <v>16000</v>
      </c>
    </row>
    <row r="32" spans="1:16" ht="15" customHeight="1" thickBot="1">
      <c r="A32" s="38">
        <v>24</v>
      </c>
      <c r="B32" s="48"/>
      <c r="C32" s="8" t="s">
        <v>15</v>
      </c>
      <c r="D32" s="13"/>
      <c r="E32" s="13"/>
      <c r="F32" s="13"/>
      <c r="G32" s="13"/>
      <c r="H32" s="13"/>
      <c r="I32" s="13">
        <v>52679</v>
      </c>
      <c r="J32" s="13">
        <v>12000</v>
      </c>
      <c r="K32" s="13"/>
      <c r="L32" s="13">
        <v>12938</v>
      </c>
      <c r="M32" s="13">
        <v>0</v>
      </c>
      <c r="N32" s="13"/>
      <c r="O32" s="28"/>
      <c r="P32" s="35">
        <f t="shared" si="0"/>
        <v>77617</v>
      </c>
    </row>
    <row r="33" spans="1:16" ht="15" customHeight="1">
      <c r="A33" s="37">
        <v>25</v>
      </c>
      <c r="B33" s="47" t="s">
        <v>24</v>
      </c>
      <c r="C33" s="7" t="s">
        <v>16</v>
      </c>
      <c r="D33" s="9"/>
      <c r="E33" s="9"/>
      <c r="F33" s="9"/>
      <c r="G33" s="9">
        <v>400</v>
      </c>
      <c r="H33" s="9"/>
      <c r="I33" s="9"/>
      <c r="J33" s="9"/>
      <c r="K33" s="9"/>
      <c r="L33" s="9"/>
      <c r="M33" s="9"/>
      <c r="N33" s="9"/>
      <c r="O33" s="27"/>
      <c r="P33" s="34">
        <f t="shared" si="0"/>
        <v>400</v>
      </c>
    </row>
    <row r="34" spans="1:16" ht="15" customHeight="1" thickBot="1">
      <c r="A34" s="38">
        <v>26</v>
      </c>
      <c r="B34" s="48"/>
      <c r="C34" s="8" t="s">
        <v>15</v>
      </c>
      <c r="D34" s="13"/>
      <c r="E34" s="13"/>
      <c r="F34" s="13"/>
      <c r="G34" s="13"/>
      <c r="H34" s="13"/>
      <c r="I34" s="13"/>
      <c r="J34" s="13">
        <v>400</v>
      </c>
      <c r="K34" s="13"/>
      <c r="L34" s="13"/>
      <c r="M34" s="13"/>
      <c r="N34" s="13"/>
      <c r="O34" s="28"/>
      <c r="P34" s="35">
        <f t="shared" si="0"/>
        <v>400</v>
      </c>
    </row>
    <row r="35" spans="1:16" ht="15" customHeight="1">
      <c r="A35" s="37">
        <v>27</v>
      </c>
      <c r="B35" s="47" t="s">
        <v>25</v>
      </c>
      <c r="C35" s="7" t="s">
        <v>16</v>
      </c>
      <c r="D35" s="9">
        <v>252</v>
      </c>
      <c r="E35" s="9"/>
      <c r="F35" s="7"/>
      <c r="G35" s="7"/>
      <c r="H35" s="7"/>
      <c r="I35" s="7"/>
      <c r="J35" s="7"/>
      <c r="K35" s="7"/>
      <c r="L35" s="7"/>
      <c r="M35" s="7"/>
      <c r="N35" s="9"/>
      <c r="O35" s="27"/>
      <c r="P35" s="34">
        <f t="shared" si="0"/>
        <v>252</v>
      </c>
    </row>
    <row r="36" spans="1:16" ht="15" customHeight="1" thickBot="1">
      <c r="A36" s="40">
        <v>28</v>
      </c>
      <c r="B36" s="48"/>
      <c r="C36" s="4" t="s">
        <v>15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9">
        <v>252</v>
      </c>
      <c r="P36" s="35">
        <f t="shared" si="0"/>
        <v>252</v>
      </c>
    </row>
    <row r="37" spans="1:16" ht="15" customHeight="1">
      <c r="A37" s="41">
        <v>29</v>
      </c>
      <c r="B37" s="49" t="s">
        <v>13</v>
      </c>
      <c r="C37" s="5" t="s">
        <v>14</v>
      </c>
      <c r="D37" s="11">
        <f>SUM(D9+D11+D13+D17+D19+D21+D23+D25+D29+D31+D33+D35)</f>
        <v>23416</v>
      </c>
      <c r="E37" s="11">
        <f>SUM(E9+E11+E13+E15+E19+E17+E21+E23+E25+E29+E31+E33+E35)</f>
        <v>23582</v>
      </c>
      <c r="F37" s="11">
        <f>SUM(F9+F11+F13+F15+F19+F25+F29)</f>
        <v>50871</v>
      </c>
      <c r="G37" s="11">
        <f>SUM(G9+G11+G13+G15+G19+G25+G29+G33)</f>
        <v>23804</v>
      </c>
      <c r="H37" s="11">
        <f>SUM(H9+H11+H13+H15+H17+H19+H25+H29)</f>
        <v>91204</v>
      </c>
      <c r="I37" s="11">
        <f>SUM(I9+I11+I13+I15+I19+I21+I25+I29)</f>
        <v>23904</v>
      </c>
      <c r="J37" s="11">
        <f>SUM(J9+J11+J13+J15+J19+J25+J29)</f>
        <v>23382</v>
      </c>
      <c r="K37" s="11">
        <f>SUM(K9+K11+K13+K15+K19+K25+K29+K31)</f>
        <v>62932</v>
      </c>
      <c r="L37" s="11">
        <f>SUM(L9+L11+L13+L15+L17+L19+L25+L29+L31)</f>
        <v>44404</v>
      </c>
      <c r="M37" s="11">
        <f>SUM(M9+M11+M13+M15+M19+M25+M29)</f>
        <v>23604</v>
      </c>
      <c r="N37" s="11">
        <f>SUM(N9+N11+N13+N15+N19+N25+N29)</f>
        <v>24222</v>
      </c>
      <c r="O37" s="30">
        <f>SUM(O9+O11+O13+O15+O19+O25+O29)</f>
        <v>23407</v>
      </c>
      <c r="P37" s="17">
        <f>SUM(P9+P11+P13+P15+P17+P19+P21+P23+P25+P29+P31+P33+P35)</f>
        <v>439000</v>
      </c>
    </row>
    <row r="38" spans="1:16" ht="15" customHeight="1" thickBot="1">
      <c r="A38" s="42">
        <v>30</v>
      </c>
      <c r="B38" s="50"/>
      <c r="C38" s="6" t="s">
        <v>15</v>
      </c>
      <c r="D38" s="12">
        <f aca="true" t="shared" si="1" ref="D38:O38">SUM(D10,D12,D14,D16,D18,D20,D22,D24,D26,D28,D30,D32,D34,D36)</f>
        <v>24943</v>
      </c>
      <c r="E38" s="12">
        <f t="shared" si="1"/>
        <v>25094</v>
      </c>
      <c r="F38" s="12">
        <f t="shared" si="1"/>
        <v>25893</v>
      </c>
      <c r="G38" s="12">
        <f t="shared" si="1"/>
        <v>24916</v>
      </c>
      <c r="H38" s="12">
        <f t="shared" si="1"/>
        <v>24915</v>
      </c>
      <c r="I38" s="12">
        <f t="shared" si="1"/>
        <v>95603</v>
      </c>
      <c r="J38" s="12">
        <f t="shared" si="1"/>
        <v>67287</v>
      </c>
      <c r="K38" s="12">
        <f t="shared" si="1"/>
        <v>28036</v>
      </c>
      <c r="L38" s="12">
        <f t="shared" si="1"/>
        <v>52092</v>
      </c>
      <c r="M38" s="12">
        <f t="shared" si="1"/>
        <v>28058</v>
      </c>
      <c r="N38" s="12">
        <f t="shared" si="1"/>
        <v>40746</v>
      </c>
      <c r="O38" s="31">
        <f t="shared" si="1"/>
        <v>35417</v>
      </c>
      <c r="P38" s="36">
        <f>SUM(D38:O38)</f>
        <v>473000</v>
      </c>
    </row>
    <row r="39" ht="15" customHeight="1">
      <c r="P39" s="3"/>
    </row>
    <row r="40" ht="15" customHeight="1">
      <c r="P40" s="3"/>
    </row>
    <row r="41" ht="12.75">
      <c r="P41" s="3"/>
    </row>
    <row r="42" ht="12.75">
      <c r="P42" s="3"/>
    </row>
  </sheetData>
  <mergeCells count="20">
    <mergeCell ref="A7:A8"/>
    <mergeCell ref="B27:B28"/>
    <mergeCell ref="B37:B38"/>
    <mergeCell ref="B29:B30"/>
    <mergeCell ref="B31:B32"/>
    <mergeCell ref="B33:B34"/>
    <mergeCell ref="B35:B36"/>
    <mergeCell ref="B19:B20"/>
    <mergeCell ref="B21:B22"/>
    <mergeCell ref="B23:B24"/>
    <mergeCell ref="B25:B26"/>
    <mergeCell ref="B9:B10"/>
    <mergeCell ref="B11:B12"/>
    <mergeCell ref="B13:B14"/>
    <mergeCell ref="B17:B18"/>
    <mergeCell ref="B15:B16"/>
    <mergeCell ref="B2:P2"/>
    <mergeCell ref="B4:P4"/>
    <mergeCell ref="B7:B8"/>
    <mergeCell ref="C7:C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2010-12-11T10:02:53Z</cp:lastPrinted>
  <dcterms:created xsi:type="dcterms:W3CDTF">2004-08-16T20:12:26Z</dcterms:created>
  <dcterms:modified xsi:type="dcterms:W3CDTF">2011-01-11T10:26:13Z</dcterms:modified>
  <cp:category/>
  <cp:version/>
  <cp:contentType/>
  <cp:contentStatus/>
</cp:coreProperties>
</file>